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28af7f675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3651d48b09bd463f"/>
    <x:sheet xmlns:r="http://schemas.openxmlformats.org/officeDocument/2006/relationships" name="Example" sheetId="2" r:id="R2a29961826c340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.00;[Red](&quot;$&quot;#,##0.00)"/>
    <x:numFmt numFmtId="201" formatCode="0.00"/>
    <x:numFmt numFmtId="202" formatCode="@"/>
    <x:numFmt numFmtId="203" formatCode="mm/dd/yy"/>
  </x:numFmts>
  <x:fonts count="7">
    <x:font>
      <x:sz val="11"/>
      <x:name val="Carlito"/>
    </x:font>
    <x:font>
      <x:sz val="11"/>
      <x:color rgb="FF14263D"/>
      <x:name val="Arial"/>
    </x:font>
    <x:font>
      <x:b/>
      <x:sz val="16"/>
      <x:color rgb="FF14263D"/>
      <x:name val="Arial"/>
    </x:font>
    <x:font>
      <x:sz val="10"/>
      <x:color rgb="FF536276"/>
      <x:name val="Arial"/>
    </x:font>
    <x:font>
      <x:b/>
      <x:sz val="11"/>
      <x:color rgb="FFA13343"/>
      <x:name val="Arial"/>
    </x:font>
    <x:font>
      <x:b/>
      <x:sz val="11"/>
      <x:color rgb="FFFFFFFF"/>
      <x:name val="Arial"/>
    </x:font>
    <x:font>
      <x:b/>
      <x:sz val="11"/>
      <x:color rgb="FF14263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F"/>
      </x:patternFill>
    </x:fill>
    <x:fill>
      <x:patternFill patternType="solid">
        <x:fgColor rgb="FF17324E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7324E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horizontal="right" vertical="center"/>
    </x:xf>
    <x:xf numFmtId="0" fontId="6" fillId="0" borderId="1" xfId="0" applyNumberFormat="1" applyFont="1" applyFill="1" applyBorder="1" applyAlignment="1">
      <x:alignment vertical="center"/>
    </x:xf>
    <x:xf numFmtId="200" fontId="6" fillId="0" borderId="1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horizontal="right" vertical="center"/>
    </x:xf>
    <x:xf numFmtId="200" fontId="6" fillId="2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E2232"/>
      </x:font>
      <x:fill>
        <x:patternFill patternType="solid">
          <x:bgColor rgb="FFFDE9E9"/>
        </x:patternFill>
      </x:fill>
    </x:dxf>
    <x:dxf>
      <x:font>
        <x:b/>
        <x:color rgb="FF9E2232"/>
      </x:font>
      <x:fill>
        <x:patternFill patternType="solid">
          <x:bgColor rgb="FFFDE9E9"/>
        </x:patternFill>
      </x:fill>
    </x:dxf>
    <x:dxf>
      <x:font>
        <x:b/>
        <x:color rgb="FF9E2232"/>
      </x:font>
      <x:fill>
        <x:patternFill patternType="solid">
          <x:bgColor rgb="FFFDE9E9"/>
        </x:patternFill>
      </x:fill>
    </x:dxf>
    <x:dxf>
      <x:font>
        <x:b/>
        <x:color rgb="FF9E2232"/>
      </x:font>
      <x:fill>
        <x:patternFill patternType="solid">
          <x:bgColor rgb="FFFDE9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280ac7a644b36" /><Relationship Type="http://schemas.openxmlformats.org/officeDocument/2006/relationships/theme" Target="/xl/theme/theme1.xml" Id="R6d0ed4cd4a9e476f" /><Relationship Type="http://schemas.openxmlformats.org/officeDocument/2006/relationships/sharedStrings" Target="/xl/sharedStrings.xml" Id="Rd657f03d4dfa44a5" /><Relationship Type="http://schemas.openxmlformats.org/officeDocument/2006/relationships/worksheet" Target="/xl/worksheets/sheet1.xml" Id="R3651d48b09bd463f" /><Relationship Type="http://schemas.openxmlformats.org/officeDocument/2006/relationships/worksheet" Target="/xl/worksheets/sheet2.xml" Id="R2a29961826c340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11" hidden="0" customWidth="1"/>
    <x:col min="4" max="4" width="11" hidden="0" customWidth="1"/>
    <x:col min="5" max="5" width="20" hidden="0" customWidth="1"/>
    <x:col min="6" max="6" width="21" hidden="0" customWidth="1"/>
    <x:col min="7" max="7" width="31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</x:row>
    <x:row r="2" ht="22" customHeight="1">
      <x:c r="A2" s="3" t="str">
        <x:v>Construction invoice</x:v>
      </x:c>
      <x:c r="B2" s="2"/>
      <x:c r="C2" s="2"/>
      <x:c r="D2" s="2"/>
      <x:c r="E2" s="2"/>
      <x:c r="F2" s="2"/>
      <x:c r="G2" s="2"/>
    </x:row>
    <x:row r="3" ht="22" customHeight="1">
      <x:c r="A3" s="4" t="str">
        <x:v>Blank current-period invoice. Complete the pale-yellow cells.</x:v>
      </x:c>
      <x:c r="B3" s="4"/>
      <x:c r="C3" s="4"/>
      <x:c r="D3" s="4"/>
      <x:c r="E3" s="4"/>
      <x:c r="F3" s="4"/>
      <x:c r="G3" s="4"/>
    </x:row>
    <x:row r="4" ht="22" customHeight="1">
      <x:c r="A4" s="2"/>
      <x:c r="B4" s="2"/>
      <x:c r="C4" s="2"/>
      <x:c r="D4" s="2"/>
      <x:c r="E4" s="2"/>
      <x:c r="F4" s="2"/>
      <x:c r="G4" s="2"/>
    </x:row>
    <x:row r="5" ht="22" customHeight="1">
      <x:c r="A5" s="2" t="str">
        <x:v>From</x:v>
      </x:c>
      <x:c r="B5" s="5"/>
      <x:c r="C5" s="5"/>
      <x:c r="D5" s="5"/>
      <x:c r="E5" s="2" t="str">
        <x:v>Invoice number</x:v>
      </x:c>
      <x:c r="F5" s="5"/>
      <x:c r="G5" s="5"/>
    </x:row>
    <x:row r="6" ht="22" customHeight="1">
      <x:c r="A6" s="2" t="str">
        <x:v>Address</x:v>
      </x:c>
      <x:c r="B6" s="5"/>
      <x:c r="C6" s="5"/>
      <x:c r="D6" s="5"/>
      <x:c r="E6" s="2" t="str">
        <x:v>Invoice date</x:v>
      </x:c>
      <x:c r="F6" s="25"/>
      <x:c r="G6" s="5"/>
    </x:row>
    <x:row r="7" ht="22" customHeight="1">
      <x:c r="A7" s="2" t="str">
        <x:v>Contact</x:v>
      </x:c>
      <x:c r="B7" s="5"/>
      <x:c r="C7" s="5"/>
      <x:c r="D7" s="5"/>
      <x:c r="E7" s="2" t="str">
        <x:v>Billing period</x:v>
      </x:c>
      <x:c r="F7" s="5"/>
      <x:c r="G7" s="5"/>
    </x:row>
    <x:row r="8" ht="22" customHeight="1">
      <x:c r="A8" s="2"/>
      <x:c r="B8" s="2"/>
      <x:c r="C8" s="2"/>
      <x:c r="D8" s="2"/>
      <x:c r="E8" s="2"/>
      <x:c r="F8" s="2"/>
      <x:c r="G8" s="2"/>
    </x:row>
    <x:row r="9" ht="22" customHeight="1">
      <x:c r="A9" s="2" t="str">
        <x:v>Bill to</x:v>
      </x:c>
      <x:c r="B9" s="5"/>
      <x:c r="C9" s="5"/>
      <x:c r="D9" s="5"/>
      <x:c r="E9" s="2" t="str">
        <x:v>Project reference</x:v>
      </x:c>
      <x:c r="F9" s="5"/>
      <x:c r="G9" s="5"/>
    </x:row>
    <x:row r="10" ht="22" customHeight="1">
      <x:c r="A10" s="2" t="str">
        <x:v>Address</x:v>
      </x:c>
      <x:c r="B10" s="5"/>
      <x:c r="C10" s="5"/>
      <x:c r="D10" s="5"/>
      <x:c r="E10" s="2" t="str">
        <x:v>Contract / PO</x:v>
      </x:c>
      <x:c r="F10" s="5"/>
      <x:c r="G10" s="5"/>
    </x:row>
    <x:row r="11" ht="22" customHeight="1">
      <x:c r="A11" s="2" t="str">
        <x:v>Project address</x:v>
      </x:c>
      <x:c r="B11" s="5"/>
      <x:c r="C11" s="5"/>
      <x:c r="D11" s="5"/>
      <x:c r="E11" s="2" t="str">
        <x:v>Payment terms</x:v>
      </x:c>
      <x:c r="F11" s="5"/>
      <x:c r="G11" s="5"/>
    </x:row>
    <x:row r="12" ht="22" customHeight="1">
      <x:c r="A12" s="2"/>
      <x:c r="B12" s="2"/>
      <x:c r="C12" s="2"/>
      <x:c r="D12" s="2"/>
      <x:c r="E12" s="2"/>
      <x:c r="F12" s="2"/>
      <x:c r="G12" s="2"/>
    </x:row>
    <x:row r="13" ht="22" customHeight="1">
      <x:c r="A13" s="6" t="str">
        <x:v>CURRENT-PERIOD WORK ONLY</x:v>
      </x:c>
      <x:c r="B13" s="6"/>
      <x:c r="C13" s="6"/>
      <x:c r="D13" s="6"/>
      <x:c r="E13" s="6"/>
      <x:c r="F13" s="6"/>
      <x:c r="G13" s="6"/>
    </x:row>
    <x:row r="14" ht="30" customHeight="1">
      <x:c r="A14" s="9" t="str">
        <x:v>Item</x:v>
      </x:c>
      <x:c r="B14" s="9" t="str">
        <x:v>Work description</x:v>
      </x:c>
      <x:c r="C14" s="9" t="str">
        <x:v>Quantity</x:v>
      </x:c>
      <x:c r="D14" s="9" t="str">
        <x:v>Unit</x:v>
      </x:c>
      <x:c r="E14" s="9" t="str">
        <x:v>Rate (USD)</x:v>
      </x:c>
      <x:c r="F14" s="9" t="str">
        <x:v>Amount (USD)</x:v>
      </x:c>
      <x:c r="G14" s="9" t="str">
        <x:v>Support reference</x:v>
      </x:c>
    </x:row>
    <x:row r="15" ht="22" customHeight="1">
      <x:c r="A15" s="2" t="n">
        <x:v>1</x:v>
      </x:c>
      <x:c r="B15" s="5"/>
      <x:c r="C15" s="14"/>
      <x:c r="D15" s="15"/>
      <x:c r="E15" s="16"/>
      <x:c r="F15" s="17" t="str">
        <x:f>IF(B15="","",IF(AND(ISNUMBER(C15),ISNUMBER(E15),C15&gt;=0,E15&gt;=0),ROUND(C15*E15,2),"Check quantity/rate"))</x:f>
      </x:c>
      <x:c r="G15" s="5"/>
    </x:row>
    <x:row r="16" ht="22" customHeight="1">
      <x:c r="A16" s="2" t="n">
        <x:v>2</x:v>
      </x:c>
      <x:c r="B16" s="5"/>
      <x:c r="C16" s="14"/>
      <x:c r="D16" s="15"/>
      <x:c r="E16" s="16"/>
      <x:c r="F16" s="17" t="str">
        <x:f>IF(B16="","",IF(AND(ISNUMBER(C16),ISNUMBER(E16),C16&gt;=0,E16&gt;=0),ROUND(C16*E16,2),"Check quantity/rate"))</x:f>
      </x:c>
      <x:c r="G16" s="5"/>
    </x:row>
    <x:row r="17" ht="22" customHeight="1">
      <x:c r="A17" s="2" t="n">
        <x:v>3</x:v>
      </x:c>
      <x:c r="B17" s="5"/>
      <x:c r="C17" s="14"/>
      <x:c r="D17" s="15"/>
      <x:c r="E17" s="16"/>
      <x:c r="F17" s="17" t="str">
        <x:f>IF(B17="","",IF(AND(ISNUMBER(C17),ISNUMBER(E17),C17&gt;=0,E17&gt;=0),ROUND(C17*E17,2),"Check quantity/rate"))</x:f>
      </x:c>
      <x:c r="G17" s="5"/>
    </x:row>
    <x:row r="18" ht="22" customHeight="1">
      <x:c r="A18" s="2" t="n">
        <x:v>4</x:v>
      </x:c>
      <x:c r="B18" s="5"/>
      <x:c r="C18" s="14"/>
      <x:c r="D18" s="15"/>
      <x:c r="E18" s="16"/>
      <x:c r="F18" s="17" t="str">
        <x:f>IF(B18="","",IF(AND(ISNUMBER(C18),ISNUMBER(E18),C18&gt;=0,E18&gt;=0),ROUND(C18*E18,2),"Check quantity/rate"))</x:f>
      </x:c>
      <x:c r="G18" s="5"/>
    </x:row>
    <x:row r="19" ht="22" customHeight="1">
      <x:c r="A19" s="2" t="n">
        <x:v>5</x:v>
      </x:c>
      <x:c r="B19" s="5"/>
      <x:c r="C19" s="14"/>
      <x:c r="D19" s="15"/>
      <x:c r="E19" s="16"/>
      <x:c r="F19" s="17" t="str">
        <x:f>IF(B19="","",IF(AND(ISNUMBER(C19),ISNUMBER(E19),C19&gt;=0,E19&gt;=0),ROUND(C19*E19,2),"Check quantity/rate"))</x:f>
      </x:c>
      <x:c r="G19" s="5"/>
    </x:row>
    <x:row r="20" ht="22" customHeight="1">
      <x:c r="A20" s="2" t="n">
        <x:v>6</x:v>
      </x:c>
      <x:c r="B20" s="5"/>
      <x:c r="C20" s="14"/>
      <x:c r="D20" s="15"/>
      <x:c r="E20" s="16"/>
      <x:c r="F20" s="17" t="str">
        <x:f>IF(B20="","",IF(AND(ISNUMBER(C20),ISNUMBER(E20),C20&gt;=0,E20&gt;=0),ROUND(C20*E20,2),"Check quantity/rate"))</x:f>
      </x:c>
      <x:c r="G20" s="5"/>
    </x:row>
    <x:row r="21" ht="22" customHeight="1">
      <x:c r="A21" s="2" t="n">
        <x:v>7</x:v>
      </x:c>
      <x:c r="B21" s="5"/>
      <x:c r="C21" s="14"/>
      <x:c r="D21" s="15"/>
      <x:c r="E21" s="16"/>
      <x:c r="F21" s="17" t="str">
        <x:f>IF(B21="","",IF(AND(ISNUMBER(C21),ISNUMBER(E21),C21&gt;=0,E21&gt;=0),ROUND(C21*E21,2),"Check quantity/rate"))</x:f>
      </x:c>
      <x:c r="G21" s="5"/>
    </x:row>
    <x:row r="22" ht="22" customHeight="1">
      <x:c r="A22" s="2" t="n">
        <x:v>8</x:v>
      </x:c>
      <x:c r="B22" s="5"/>
      <x:c r="C22" s="14"/>
      <x:c r="D22" s="15"/>
      <x:c r="E22" s="16"/>
      <x:c r="F22" s="17" t="str">
        <x:f>IF(B22="","",IF(AND(ISNUMBER(C22),ISNUMBER(E22),C22&gt;=0,E22&gt;=0),ROUND(C22*E22,2),"Check quantity/rate"))</x:f>
      </x:c>
      <x:c r="G22" s="5"/>
    </x:row>
    <x:row r="23" ht="22" customHeight="1">
      <x:c r="A23" s="2"/>
      <x:c r="B23" s="2"/>
      <x:c r="C23" s="17"/>
      <x:c r="D23" s="17"/>
      <x:c r="E23" s="17"/>
      <x:c r="F23" s="17"/>
      <x:c r="G23" s="2"/>
    </x:row>
    <x:row r="24" ht="22" customHeight="1">
      <x:c r="A24" s="2"/>
      <x:c r="B24" s="2" t="str">
        <x:v>Gross current-period work</x:v>
      </x:c>
      <x:c r="C24" s="17"/>
      <x:c r="D24" s="17"/>
      <x:c r="E24" s="17"/>
      <x:c r="F24" s="17" t="str">
        <x:f>IF(COUNTIFS(F15:F22,"Check quantity/rate")&gt;0,"Check line items",IF(COUNT(F15:F22)=0,"",SUM(F15:F22)))</x:f>
      </x:c>
      <x:c r="G24" s="2"/>
    </x:row>
    <x:row r="25" ht="22" customHeight="1">
      <x:c r="A25" s="2"/>
      <x:c r="B25" s="2" t="str">
        <x:v>Less current retainage</x:v>
      </x:c>
      <x:c r="C25" s="17"/>
      <x:c r="D25" s="17"/>
      <x:c r="E25" s="17"/>
      <x:c r="F25" s="16" t="n">
        <x:v>0</x:v>
      </x:c>
      <x:c r="G25" s="2"/>
    </x:row>
    <x:row r="26" ht="22" customHeight="1">
      <x:c r="A26" s="2"/>
      <x:c r="B26" s="2" t="str">
        <x:v>Plus reviewed tax amount</x:v>
      </x:c>
      <x:c r="C26" s="17"/>
      <x:c r="D26" s="17"/>
      <x:c r="E26" s="17"/>
      <x:c r="F26" s="16" t="n">
        <x:v>0</x:v>
      </x:c>
      <x:c r="G26" s="2"/>
    </x:row>
    <x:row r="27" ht="22" customHeight="1">
      <x:c r="A27" s="2"/>
      <x:c r="B27" s="2" t="str">
        <x:v>Less approved credit</x:v>
      </x:c>
      <x:c r="C27" s="17"/>
      <x:c r="D27" s="17"/>
      <x:c r="E27" s="17"/>
      <x:c r="F27" s="16" t="n">
        <x:v>0</x:v>
      </x:c>
      <x:c r="G27" s="2"/>
    </x:row>
    <x:row r="28" ht="22" customHeight="1">
      <x:c r="A28" s="2"/>
      <x:c r="B28" s="20" t="str">
        <x:v>Net invoice request</x:v>
      </x:c>
      <x:c r="C28" s="21"/>
      <x:c r="D28" s="21"/>
      <x:c r="E28" s="21"/>
      <x:c r="F28" s="21" t="str">
        <x:f>IF(F24="","",IF(ISNUMBER(F24),IF(AND(ISNUMBER(F25),ISNUMBER(F26),ISNUMBER(F27),F25&gt;=0,F26&gt;=0,F27&gt;=0,F25&lt;=F24),ROUND(F24-F25+F26-F27,2),"Review deductions"),"Check line items"))</x:f>
      </x:c>
      <x:c r="G28" s="20"/>
    </x:row>
    <x:row r="29" ht="22" customHeight="1">
      <x:c r="A29" s="2"/>
      <x:c r="B29" s="22" t="str">
        <x:v>Allocated receipts on this invoice</x:v>
      </x:c>
      <x:c r="C29" s="23"/>
      <x:c r="D29" s="23"/>
      <x:c r="E29" s="23"/>
      <x:c r="F29" s="24" t="n">
        <x:v>0</x:v>
      </x:c>
      <x:c r="G29" s="22"/>
    </x:row>
    <x:row r="30" ht="22" customHeight="1">
      <x:c r="A30" s="2"/>
      <x:c r="B30" s="22" t="str">
        <x:v>Net invoice balance</x:v>
      </x:c>
      <x:c r="C30" s="23"/>
      <x:c r="D30" s="23"/>
      <x:c r="E30" s="23"/>
      <x:c r="F30" s="23" t="str">
        <x:f>IF(F28="","",IF(AND(ISNUMBER(F28),ISNUMBER(F29),F29&gt;=0),ROUND(F28-F29,2),"Review inputs"))</x:f>
      </x:c>
      <x:c r="G30" s="22"/>
    </x:row>
    <x:row r="31" ht="22" customHeight="1">
      <x:c r="A31" s="2"/>
      <x:c r="B31" s="2"/>
      <x:c r="C31" s="17"/>
      <x:c r="D31" s="17"/>
      <x:c r="E31" s="17"/>
      <x:c r="F31" s="17"/>
      <x:c r="G31" s="2"/>
    </x:row>
    <x:row r="32" ht="22" customHeight="1">
      <x:c r="A32" s="2"/>
      <x:c r="B32" s="2"/>
      <x:c r="C32" s="2"/>
      <x:c r="D32" s="2"/>
      <x:c r="E32" s="2"/>
      <x:c r="F32" s="2"/>
      <x:c r="G32" s="2"/>
    </x:row>
    <x:row r="33" ht="22" customHeight="1">
      <x:c r="A33" s="4" t="str">
        <x:v>Scope: current-period line items. Prior applications are excluded.</x:v>
      </x:c>
      <x:c r="B33" s="4"/>
      <x:c r="C33" s="4"/>
      <x:c r="D33" s="4"/>
      <x:c r="E33" s="4"/>
      <x:c r="F33" s="4"/>
      <x:c r="G33" s="4"/>
    </x:row>
    <x:row r="34" ht="22" customHeight="1">
      <x:c r="A34" s="4" t="str">
        <x:v>Retainage shown above remains held; keep it in a separate ledger.</x:v>
      </x:c>
      <x:c r="B34" s="4"/>
      <x:c r="C34" s="4"/>
      <x:c r="D34" s="4"/>
      <x:c r="E34" s="4"/>
      <x:c r="F34" s="4"/>
      <x:c r="G34" s="4"/>
    </x:row>
    <x:row r="35" ht="22" customHeight="1">
      <x:c r="A35" s="4" t="str">
        <x:v>Tax is a reviewed manual amount. This file does not determine tax treatment.</x:v>
      </x:c>
      <x:c r="B35" s="4"/>
      <x:c r="C35" s="4"/>
      <x:c r="D35" s="4"/>
      <x:c r="E35" s="4"/>
      <x:c r="F35" s="4"/>
      <x:c r="G35" s="4"/>
    </x:row>
    <x:row r="36" ht="22" customHeight="1">
      <x:c r="A36" s="4" t="str">
        <x:v>A negative net balance is an overpayment/credit to review, not a new charge.</x:v>
      </x:c>
      <x:c r="B36" s="4"/>
      <x:c r="C36" s="4"/>
      <x:c r="D36" s="4"/>
      <x:c r="E36" s="4"/>
      <x:c r="F36" s="4"/>
      <x:c r="G36" s="4"/>
    </x:row>
    <x:row r="37" ht="22" customHeight="1">
      <x:c r="A37" s="4" t="str">
        <x:v>Use the project-required pay application when specified. This is not an AIA form.</x:v>
      </x:c>
      <x:c r="B37" s="4"/>
      <x:c r="C37" s="4"/>
      <x:c r="D37" s="4"/>
      <x:c r="E37" s="4"/>
      <x:c r="F37" s="4"/>
      <x:c r="G37" s="4"/>
    </x:row>
    <x:row r="38" ht="22" customHeight="1">
      <x:c r="A38" s="4" t="str">
        <x:v>Guide: https://texasnoticetracker.com/blog/construction-invoice-template</x:v>
      </x:c>
      <x:c r="B38" s="4"/>
      <x:c r="C38" s="4"/>
      <x:c r="D38" s="4"/>
      <x:c r="E38" s="4"/>
      <x:c r="F38" s="4"/>
      <x:c r="G38" s="4"/>
    </x:row>
    <x:row r="39" ht="22" customHeight="1">
      <x:c r="A39" s="2"/>
      <x:c r="B39" s="2"/>
      <x:c r="C39" s="2"/>
      <x:c r="D39" s="2"/>
      <x:c r="E39" s="2"/>
      <x:c r="F39" s="2"/>
      <x:c r="G39" s="2"/>
    </x:row>
  </x:sheetData>
  <x:conditionalFormatting sqref="F15:F22">
    <x:cfRule type="containsText" dxfId="0" priority="1" operator="containsText" text="Check"/>
  </x:conditionalFormatting>
  <x:conditionalFormatting sqref="F24:F30">
    <x:cfRule type="containsText" dxfId="1" priority="2" operator="containsText" text="Check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11" hidden="0" customWidth="1"/>
    <x:col min="4" max="4" width="11" hidden="0" customWidth="1"/>
    <x:col min="5" max="5" width="20" hidden="0" customWidth="1"/>
    <x:col min="6" max="6" width="21" hidden="0" customWidth="1"/>
    <x:col min="7" max="7" width="31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</x:row>
    <x:row r="2" ht="22" customHeight="1">
      <x:c r="A2" s="3" t="str">
        <x:v>Construction invoice</x:v>
      </x:c>
      <x:c r="B2" s="2"/>
      <x:c r="C2" s="2"/>
      <x:c r="D2" s="2"/>
      <x:c r="E2" s="2"/>
      <x:c r="F2" s="2"/>
      <x:c r="G2" s="2"/>
    </x:row>
    <x:row r="3" ht="22" customHeight="1">
      <x:c r="A3" s="4" t="str">
        <x:v>Illustrative example. Fictional parties and amounts.</x:v>
      </x:c>
      <x:c r="B3" s="4"/>
      <x:c r="C3" s="4"/>
      <x:c r="D3" s="4"/>
      <x:c r="E3" s="4"/>
      <x:c r="F3" s="4"/>
      <x:c r="G3" s="4"/>
    </x:row>
    <x:row r="4" ht="22" customHeight="1">
      <x:c r="A4" s="2"/>
      <x:c r="B4" s="2"/>
      <x:c r="C4" s="2"/>
      <x:c r="D4" s="2"/>
      <x:c r="E4" s="2"/>
      <x:c r="F4" s="2"/>
      <x:c r="G4" s="2"/>
    </x:row>
    <x:row r="5" ht="22" customHeight="1">
      <x:c r="A5" s="2" t="str">
        <x:v>From</x:v>
      </x:c>
      <x:c r="B5" s="5" t="str">
        <x:v>Cedar Trade Services (fictional)</x:v>
      </x:c>
      <x:c r="C5" s="5"/>
      <x:c r="D5" s="5"/>
      <x:c r="E5" s="2" t="str">
        <x:v>Invoice number</x:v>
      </x:c>
      <x:c r="F5" s="5" t="str">
        <x:v>EX-001</x:v>
      </x:c>
      <x:c r="G5" s="5"/>
    </x:row>
    <x:row r="6" ht="22" customHeight="1">
      <x:c r="A6" s="2" t="str">
        <x:v>Address</x:v>
      </x:c>
      <x:c r="B6" s="5" t="str">
        <x:v>100 Example Way, Austin TX</x:v>
      </x:c>
      <x:c r="C6" s="5"/>
      <x:c r="D6" s="5"/>
      <x:c r="E6" s="2" t="str">
        <x:v>Invoice date</x:v>
      </x:c>
      <x:c r="F6" s="25" t="d">
        <x:v>2026-10-15T00:00:00.000Z</x:v>
      </x:c>
      <x:c r="G6" s="5"/>
    </x:row>
    <x:row r="7" ht="22" customHeight="1">
      <x:c r="A7" s="2" t="str">
        <x:v>Contact</x:v>
      </x:c>
      <x:c r="B7" s="5" t="str">
        <x:v>Office contact (example)</x:v>
      </x:c>
      <x:c r="C7" s="5"/>
      <x:c r="D7" s="5"/>
      <x:c r="E7" s="2" t="str">
        <x:v>Billing period</x:v>
      </x:c>
      <x:c r="F7" s="5" t="str">
        <x:v>October 1–14, 2026</x:v>
      </x:c>
      <x:c r="G7" s="5"/>
    </x:row>
    <x:row r="8" ht="22" customHeight="1">
      <x:c r="A8" s="2"/>
      <x:c r="B8" s="2"/>
      <x:c r="C8" s="2"/>
      <x:c r="D8" s="2"/>
      <x:c r="E8" s="2"/>
      <x:c r="F8" s="2"/>
      <x:c r="G8" s="2"/>
    </x:row>
    <x:row r="9" ht="22" customHeight="1">
      <x:c r="A9" s="2" t="str">
        <x:v>Bill to</x:v>
      </x:c>
      <x:c r="B9" s="5" t="str">
        <x:v>Oak Commercial Builders (fictional)</x:v>
      </x:c>
      <x:c r="C9" s="5"/>
      <x:c r="D9" s="5"/>
      <x:c r="E9" s="2" t="str">
        <x:v>Project reference</x:v>
      </x:c>
      <x:c r="F9" s="5" t="str">
        <x:v>CEDAR-26</x:v>
      </x:c>
      <x:c r="G9" s="5"/>
    </x:row>
    <x:row r="10" ht="22" customHeight="1">
      <x:c r="A10" s="2" t="str">
        <x:v>Address</x:v>
      </x:c>
      <x:c r="B10" s="5" t="str">
        <x:v>200 Example Road, Austin TX</x:v>
      </x:c>
      <x:c r="C10" s="5"/>
      <x:c r="D10" s="5"/>
      <x:c r="E10" s="2" t="str">
        <x:v>Contract / PO</x:v>
      </x:c>
      <x:c r="F10" s="5" t="str">
        <x:v>PO-EX-101</x:v>
      </x:c>
      <x:c r="G10" s="5"/>
    </x:row>
    <x:row r="11" ht="22" customHeight="1">
      <x:c r="A11" s="2" t="str">
        <x:v>Project address</x:v>
      </x:c>
      <x:c r="B11" s="5" t="str">
        <x:v>Cedar Retail Fit-Out (fictional)</x:v>
      </x:c>
      <x:c r="C11" s="5"/>
      <x:c r="D11" s="5"/>
      <x:c r="E11" s="2" t="str">
        <x:v>Payment terms</x:v>
      </x:c>
      <x:c r="F11" s="5" t="str">
        <x:v>Illustrative net-30 agreement</x:v>
      </x:c>
      <x:c r="G11" s="5"/>
    </x:row>
    <x:row r="12" ht="22" customHeight="1">
      <x:c r="A12" s="2"/>
      <x:c r="B12" s="2"/>
      <x:c r="C12" s="2"/>
      <x:c r="D12" s="2"/>
      <x:c r="E12" s="2"/>
      <x:c r="F12" s="2"/>
      <x:c r="G12" s="2"/>
    </x:row>
    <x:row r="13" ht="22" customHeight="1">
      <x:c r="A13" s="6" t="str">
        <x:v>CURRENT-PERIOD WORK ONLY</x:v>
      </x:c>
      <x:c r="B13" s="6"/>
      <x:c r="C13" s="6"/>
      <x:c r="D13" s="6"/>
      <x:c r="E13" s="6"/>
      <x:c r="F13" s="6"/>
      <x:c r="G13" s="6"/>
    </x:row>
    <x:row r="14" ht="30" customHeight="1">
      <x:c r="A14" s="9" t="str">
        <x:v>Item</x:v>
      </x:c>
      <x:c r="B14" s="9" t="str">
        <x:v>Work description</x:v>
      </x:c>
      <x:c r="C14" s="9" t="str">
        <x:v>Quantity</x:v>
      </x:c>
      <x:c r="D14" s="9" t="str">
        <x:v>Unit</x:v>
      </x:c>
      <x:c r="E14" s="9" t="str">
        <x:v>Rate (USD)</x:v>
      </x:c>
      <x:c r="F14" s="9" t="str">
        <x:v>Amount (USD)</x:v>
      </x:c>
      <x:c r="G14" s="9" t="str">
        <x:v>Support reference</x:v>
      </x:c>
    </x:row>
    <x:row r="15" ht="22" customHeight="1">
      <x:c r="A15" s="2" t="n">
        <x:v>1</x:v>
      </x:c>
      <x:c r="B15" s="5" t="str">
        <x:v>Conduit installation</x:v>
      </x:c>
      <x:c r="C15" s="14" t="n">
        <x:v>40</x:v>
      </x:c>
      <x:c r="D15" s="15" t="str">
        <x:v>hours</x:v>
      </x:c>
      <x:c r="E15" s="16" t="n">
        <x:v>75</x:v>
      </x:c>
      <x:c r="F15" s="17" t="n">
        <x:f>IF(B15="","",IF(AND(ISNUMBER(C15),ISNUMBER(E15),C15&gt;=0,E15&gt;=0),ROUND(C15*E15,2),"Check quantity/rate"))</x:f>
        <x:v>3000</x:v>
      </x:c>
      <x:c r="G15" s="5" t="str">
        <x:v>Signed labor ticket EX-T01</x:v>
      </x:c>
    </x:row>
    <x:row r="16" ht="22" customHeight="1">
      <x:c r="A16" s="2" t="n">
        <x:v>2</x:v>
      </x:c>
      <x:c r="B16" s="5" t="str">
        <x:v>Approved fixture materials</x:v>
      </x:c>
      <x:c r="C16" s="14" t="n">
        <x:v>12</x:v>
      </x:c>
      <x:c r="D16" s="15" t="str">
        <x:v>units</x:v>
      </x:c>
      <x:c r="E16" s="16" t="n">
        <x:v>150</x:v>
      </x:c>
      <x:c r="F16" s="17" t="n">
        <x:f>IF(B16="","",IF(AND(ISNUMBER(C16),ISNUMBER(E16),C16&gt;=0,E16&gt;=0),ROUND(C16*E16,2),"Check quantity/rate"))</x:f>
        <x:v>1800</x:v>
      </x:c>
      <x:c r="G16" s="5" t="str">
        <x:v>Delivery record EX-D01</x:v>
      </x:c>
    </x:row>
    <x:row r="17" ht="22" customHeight="1">
      <x:c r="A17" s="2" t="n">
        <x:v>3</x:v>
      </x:c>
      <x:c r="B17" s="5" t="str">
        <x:v>Authorized testing</x:v>
      </x:c>
      <x:c r="C17" s="14" t="n">
        <x:v>8</x:v>
      </x:c>
      <x:c r="D17" s="15" t="str">
        <x:v>hours</x:v>
      </x:c>
      <x:c r="E17" s="16" t="n">
        <x:v>100</x:v>
      </x:c>
      <x:c r="F17" s="17" t="n">
        <x:f>IF(B17="","",IF(AND(ISNUMBER(C17),ISNUMBER(E17),C17&gt;=0,E17&gt;=0),ROUND(C17*E17,2),"Check quantity/rate"))</x:f>
        <x:v>800</x:v>
      </x:c>
      <x:c r="G17" s="5" t="str">
        <x:v>Approval EX-A01</x:v>
      </x:c>
    </x:row>
    <x:row r="18" ht="22" customHeight="1">
      <x:c r="A18" s="2" t="n">
        <x:v>4</x:v>
      </x:c>
      <x:c r="B18" s="5"/>
      <x:c r="C18" s="14"/>
      <x:c r="D18" s="15"/>
      <x:c r="E18" s="16"/>
      <x:c r="F18" s="17" t="str">
        <x:f>IF(B18="","",IF(AND(ISNUMBER(C18),ISNUMBER(E18),C18&gt;=0,E18&gt;=0),ROUND(C18*E18,2),"Check quantity/rate"))</x:f>
      </x:c>
      <x:c r="G18" s="5"/>
    </x:row>
    <x:row r="19" ht="22" customHeight="1">
      <x:c r="A19" s="2" t="n">
        <x:v>5</x:v>
      </x:c>
      <x:c r="B19" s="5"/>
      <x:c r="C19" s="14"/>
      <x:c r="D19" s="15"/>
      <x:c r="E19" s="16"/>
      <x:c r="F19" s="17" t="str">
        <x:f>IF(B19="","",IF(AND(ISNUMBER(C19),ISNUMBER(E19),C19&gt;=0,E19&gt;=0),ROUND(C19*E19,2),"Check quantity/rate"))</x:f>
      </x:c>
      <x:c r="G19" s="5"/>
    </x:row>
    <x:row r="20" ht="22" customHeight="1">
      <x:c r="A20" s="2" t="n">
        <x:v>6</x:v>
      </x:c>
      <x:c r="B20" s="5"/>
      <x:c r="C20" s="14"/>
      <x:c r="D20" s="15"/>
      <x:c r="E20" s="16"/>
      <x:c r="F20" s="17" t="str">
        <x:f>IF(B20="","",IF(AND(ISNUMBER(C20),ISNUMBER(E20),C20&gt;=0,E20&gt;=0),ROUND(C20*E20,2),"Check quantity/rate"))</x:f>
      </x:c>
      <x:c r="G20" s="5"/>
    </x:row>
    <x:row r="21" ht="22" customHeight="1">
      <x:c r="A21" s="2" t="n">
        <x:v>7</x:v>
      </x:c>
      <x:c r="B21" s="5"/>
      <x:c r="C21" s="14"/>
      <x:c r="D21" s="15"/>
      <x:c r="E21" s="16"/>
      <x:c r="F21" s="17" t="str">
        <x:f>IF(B21="","",IF(AND(ISNUMBER(C21),ISNUMBER(E21),C21&gt;=0,E21&gt;=0),ROUND(C21*E21,2),"Check quantity/rate"))</x:f>
      </x:c>
      <x:c r="G21" s="5"/>
    </x:row>
    <x:row r="22" ht="22" customHeight="1">
      <x:c r="A22" s="2" t="n">
        <x:v>8</x:v>
      </x:c>
      <x:c r="B22" s="5"/>
      <x:c r="C22" s="14"/>
      <x:c r="D22" s="15"/>
      <x:c r="E22" s="16"/>
      <x:c r="F22" s="17" t="str">
        <x:f>IF(B22="","",IF(AND(ISNUMBER(C22),ISNUMBER(E22),C22&gt;=0,E22&gt;=0),ROUND(C22*E22,2),"Check quantity/rate"))</x:f>
      </x:c>
      <x:c r="G22" s="5"/>
    </x:row>
    <x:row r="23" ht="22" customHeight="1">
      <x:c r="A23" s="2"/>
      <x:c r="B23" s="2"/>
      <x:c r="C23" s="17"/>
      <x:c r="D23" s="17"/>
      <x:c r="E23" s="17"/>
      <x:c r="F23" s="17"/>
      <x:c r="G23" s="2"/>
    </x:row>
    <x:row r="24" ht="22" customHeight="1">
      <x:c r="A24" s="2"/>
      <x:c r="B24" s="2" t="str">
        <x:v>Gross current-period work</x:v>
      </x:c>
      <x:c r="C24" s="17"/>
      <x:c r="D24" s="17"/>
      <x:c r="E24" s="17"/>
      <x:c r="F24" s="17" t="n">
        <x:f>IF(COUNTIFS(F15:F22,"Check quantity/rate")&gt;0,"Check line items",IF(COUNT(F15:F22)=0,"",SUM(F15:F22)))</x:f>
        <x:v>5600</x:v>
      </x:c>
      <x:c r="G24" s="2"/>
    </x:row>
    <x:row r="25" ht="22" customHeight="1">
      <x:c r="A25" s="2"/>
      <x:c r="B25" s="2" t="str">
        <x:v>Less current retainage</x:v>
      </x:c>
      <x:c r="C25" s="17"/>
      <x:c r="D25" s="17"/>
      <x:c r="E25" s="17"/>
      <x:c r="F25" s="16" t="n">
        <x:v>280</x:v>
      </x:c>
      <x:c r="G25" s="2"/>
    </x:row>
    <x:row r="26" ht="22" customHeight="1">
      <x:c r="A26" s="2"/>
      <x:c r="B26" s="2" t="str">
        <x:v>Plus reviewed tax amount</x:v>
      </x:c>
      <x:c r="C26" s="17"/>
      <x:c r="D26" s="17"/>
      <x:c r="E26" s="17"/>
      <x:c r="F26" s="16" t="n">
        <x:v>0</x:v>
      </x:c>
      <x:c r="G26" s="2"/>
    </x:row>
    <x:row r="27" ht="22" customHeight="1">
      <x:c r="A27" s="2"/>
      <x:c r="B27" s="2" t="str">
        <x:v>Less approved credit</x:v>
      </x:c>
      <x:c r="C27" s="17"/>
      <x:c r="D27" s="17"/>
      <x:c r="E27" s="17"/>
      <x:c r="F27" s="16" t="n">
        <x:v>120</x:v>
      </x:c>
      <x:c r="G27" s="2"/>
    </x:row>
    <x:row r="28" ht="22" customHeight="1">
      <x:c r="A28" s="2"/>
      <x:c r="B28" s="20" t="str">
        <x:v>Net invoice request</x:v>
      </x:c>
      <x:c r="C28" s="21"/>
      <x:c r="D28" s="21"/>
      <x:c r="E28" s="21"/>
      <x:c r="F28" s="21" t="n">
        <x:f>IF(F24="","",IF(ISNUMBER(F24),IF(AND(ISNUMBER(F25),ISNUMBER(F26),ISNUMBER(F27),F25&gt;=0,F26&gt;=0,F27&gt;=0,F25&lt;=F24),ROUND(F24-F25+F26-F27,2),"Review deductions"),"Check line items"))</x:f>
        <x:v>5200</x:v>
      </x:c>
      <x:c r="G28" s="20"/>
    </x:row>
    <x:row r="29" ht="22" customHeight="1">
      <x:c r="A29" s="2"/>
      <x:c r="B29" s="22" t="str">
        <x:v>Allocated receipts on this invoice</x:v>
      </x:c>
      <x:c r="C29" s="23"/>
      <x:c r="D29" s="23"/>
      <x:c r="E29" s="23"/>
      <x:c r="F29" s="24" t="n">
        <x:v>2000</x:v>
      </x:c>
      <x:c r="G29" s="22"/>
    </x:row>
    <x:row r="30" ht="22" customHeight="1">
      <x:c r="A30" s="2"/>
      <x:c r="B30" s="22" t="str">
        <x:v>Net invoice balance</x:v>
      </x:c>
      <x:c r="C30" s="23"/>
      <x:c r="D30" s="23"/>
      <x:c r="E30" s="23"/>
      <x:c r="F30" s="23" t="n">
        <x:f>IF(F28="","",IF(AND(ISNUMBER(F28),ISNUMBER(F29),F29&gt;=0),ROUND(F28-F29,2),"Review inputs"))</x:f>
        <x:v>3200</x:v>
      </x:c>
      <x:c r="G30" s="22"/>
    </x:row>
    <x:row r="31" ht="22" customHeight="1">
      <x:c r="A31" s="2"/>
      <x:c r="B31" s="2"/>
      <x:c r="C31" s="17"/>
      <x:c r="D31" s="17"/>
      <x:c r="E31" s="17"/>
      <x:c r="F31" s="17"/>
      <x:c r="G31" s="2"/>
    </x:row>
    <x:row r="32" ht="22" customHeight="1">
      <x:c r="A32" s="2"/>
      <x:c r="B32" s="2"/>
      <x:c r="C32" s="2"/>
      <x:c r="D32" s="2"/>
      <x:c r="E32" s="2"/>
      <x:c r="F32" s="2"/>
      <x:c r="G32" s="2"/>
    </x:row>
    <x:row r="33" ht="22" customHeight="1">
      <x:c r="A33" s="4" t="str">
        <x:v>Scope: current-period line items. Prior applications are excluded.</x:v>
      </x:c>
      <x:c r="B33" s="4"/>
      <x:c r="C33" s="4"/>
      <x:c r="D33" s="4"/>
      <x:c r="E33" s="4"/>
      <x:c r="F33" s="4"/>
      <x:c r="G33" s="4"/>
    </x:row>
    <x:row r="34" ht="22" customHeight="1">
      <x:c r="A34" s="4" t="str">
        <x:v>Retainage shown above remains held; keep it in a separate ledger.</x:v>
      </x:c>
      <x:c r="B34" s="4"/>
      <x:c r="C34" s="4"/>
      <x:c r="D34" s="4"/>
      <x:c r="E34" s="4"/>
      <x:c r="F34" s="4"/>
      <x:c r="G34" s="4"/>
    </x:row>
    <x:row r="35" ht="22" customHeight="1">
      <x:c r="A35" s="4" t="str">
        <x:v>Tax is a reviewed manual amount. This file does not determine tax treatment.</x:v>
      </x:c>
      <x:c r="B35" s="4"/>
      <x:c r="C35" s="4"/>
      <x:c r="D35" s="4"/>
      <x:c r="E35" s="4"/>
      <x:c r="F35" s="4"/>
      <x:c r="G35" s="4"/>
    </x:row>
    <x:row r="36" ht="22" customHeight="1">
      <x:c r="A36" s="4" t="str">
        <x:v>A negative net balance is an overpayment/credit to review, not a new charge.</x:v>
      </x:c>
      <x:c r="B36" s="4"/>
      <x:c r="C36" s="4"/>
      <x:c r="D36" s="4"/>
      <x:c r="E36" s="4"/>
      <x:c r="F36" s="4"/>
      <x:c r="G36" s="4"/>
    </x:row>
    <x:row r="37" ht="22" customHeight="1">
      <x:c r="A37" s="4" t="str">
        <x:v>Use the project-required pay application when specified. This is not an AIA form.</x:v>
      </x:c>
      <x:c r="B37" s="4"/>
      <x:c r="C37" s="4"/>
      <x:c r="D37" s="4"/>
      <x:c r="E37" s="4"/>
      <x:c r="F37" s="4"/>
      <x:c r="G37" s="4"/>
    </x:row>
    <x:row r="38" ht="22" customHeight="1">
      <x:c r="A38" s="4" t="str">
        <x:v>Guide: https://texasnoticetracker.com/blog/construction-invoice-template</x:v>
      </x:c>
      <x:c r="B38" s="4"/>
      <x:c r="C38" s="4"/>
      <x:c r="D38" s="4"/>
      <x:c r="E38" s="4"/>
      <x:c r="F38" s="4"/>
      <x:c r="G38" s="4"/>
    </x:row>
    <x:row r="39" ht="22" customHeight="1">
      <x:c r="A39" s="2"/>
      <x:c r="B39" s="2"/>
      <x:c r="C39" s="2"/>
      <x:c r="D39" s="2"/>
      <x:c r="E39" s="2"/>
      <x:c r="F39" s="2"/>
      <x:c r="G39" s="2"/>
    </x:row>
  </x:sheetData>
  <x:conditionalFormatting sqref="F15:F22">
    <x:cfRule type="containsText" dxfId="2" priority="1" operator="containsText" text="Check"/>
  </x:conditionalFormatting>
  <x:conditionalFormatting sqref="F24:F30">
    <x:cfRule type="containsText" dxfId="3" priority="2" operator="containsText" text="Check"/>
  </x:conditionalFormatting>
  <x:pageMargins left="0.7" right="0.7" top="0.75" bottom="0.75" header="0.3" footer="0.3"/>
</x:worksheet>
</file>